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port135\Desktop\01.03.2021\Проекты 2025 год\Решение № 119 от 05.12.2025 г.О внесении изменений и дополнений в решение СНД\"/>
    </mc:Choice>
  </mc:AlternateContent>
  <bookViews>
    <workbookView xWindow="-120" yWindow="-120" windowWidth="29040" windowHeight="1584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1" i="1" l="1"/>
  <c r="I9" i="1" l="1"/>
  <c r="I68" i="1" l="1"/>
  <c r="I51" i="1" l="1"/>
  <c r="I35" i="1"/>
  <c r="B13" i="1"/>
  <c r="J52" i="1" l="1"/>
  <c r="I84" i="1" l="1"/>
  <c r="I78" i="1"/>
  <c r="B10" i="1"/>
  <c r="B18" i="1"/>
  <c r="B20" i="1"/>
  <c r="I87" i="1" l="1"/>
  <c r="I32" i="1"/>
  <c r="I29" i="1"/>
  <c r="I8" i="1" l="1"/>
</calcChain>
</file>

<file path=xl/sharedStrings.xml><?xml version="1.0" encoding="utf-8"?>
<sst xmlns="http://schemas.openxmlformats.org/spreadsheetml/2006/main" count="137" uniqueCount="57">
  <si>
    <t>тысяч рублей</t>
  </si>
  <si>
    <t>№ п/п</t>
  </si>
  <si>
    <t>Наименование</t>
  </si>
  <si>
    <t>Подраздел</t>
  </si>
  <si>
    <t>Целевая статья</t>
  </si>
  <si>
    <t>Вид расходов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</si>
  <si>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</si>
  <si>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</si>
  <si>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</si>
  <si>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</si>
  <si>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</si>
  <si>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СОЦИАЛЬНАЯ ПОЛИТИКА</t>
  </si>
  <si>
    <t>ФИЗИЧЕСКАЯ КУЛЬТУРА И СПОРТ</t>
  </si>
  <si>
    <t>МЕЖБЮДЖЕТНЫЕ ТРАНСФЕРТЫ ОБЩЕГО ХАРАКТЕРА БЮДЖЕТАМ БЮДЖЕТНОЙ СИСТЕМЫ РОССИЙСКОЙ ФЕДЕРАЦИИ</t>
  </si>
  <si>
    <t>Раздел</t>
  </si>
  <si>
    <t>01</t>
  </si>
  <si>
    <t>02</t>
  </si>
  <si>
    <t>04</t>
  </si>
  <si>
    <t>07</t>
  </si>
  <si>
    <t>03</t>
  </si>
  <si>
    <t>05</t>
  </si>
  <si>
    <t>09</t>
  </si>
  <si>
    <t>00</t>
  </si>
  <si>
    <t>000</t>
  </si>
  <si>
    <t>11</t>
  </si>
  <si>
    <t>Общегосударственные вопросы</t>
  </si>
  <si>
    <t>13</t>
  </si>
  <si>
    <t>Мероприятия по защите населения и территории от чрезвычайных ситуаций природного и техногенного характера, обеспечение безопасности людей на водных объектах</t>
  </si>
  <si>
    <t>Дорожный фонд</t>
  </si>
  <si>
    <t>12</t>
  </si>
  <si>
    <t>08</t>
  </si>
  <si>
    <t xml:space="preserve">Главный специалист- главный бухгалтер                                                                       </t>
  </si>
  <si>
    <t xml:space="preserve">       Е.Н. Шматенко</t>
  </si>
  <si>
    <t>Другие вопросы в области национальной экономики</t>
  </si>
  <si>
    <t xml:space="preserve">Глава МО "Айрюмовское сельское поселение"                                                </t>
  </si>
  <si>
    <t>О.А. Коваленко</t>
  </si>
  <si>
    <t>Ведомство</t>
  </si>
  <si>
    <t>00 0 00 00000</t>
  </si>
  <si>
    <t>1.Администрация муниципального образования "Айрюмовское сельское поселение"</t>
  </si>
  <si>
    <t>0 00 0 00000</t>
  </si>
  <si>
    <t xml:space="preserve">Национальная оборона (ВУС) </t>
  </si>
  <si>
    <t>00 0 0 00000</t>
  </si>
  <si>
    <t>Коммунальное хозяйство</t>
  </si>
  <si>
    <t>Благоустройство</t>
  </si>
  <si>
    <t>Культура</t>
  </si>
  <si>
    <t>КУЛЬТУРА, КИНЕМАТОГРАФИЯ</t>
  </si>
  <si>
    <t>Пенсионное обеспечение</t>
  </si>
  <si>
    <t>Физическая культкура</t>
  </si>
  <si>
    <t>Прочие междюджетные трансферты общего хпрактера</t>
  </si>
  <si>
    <t>Распределение расходов бюджета муниципального образования «Айрюмовское сельское поселение» на 2025 год по разделам и подразделам функциональной классификации расходов бюджетов РФ</t>
  </si>
  <si>
    <t>Сумма на 2025 год</t>
  </si>
  <si>
    <t xml:space="preserve">Приложение № 9
к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 поселение" 27.12.2024 г. № 89
</t>
  </si>
  <si>
    <t>Выплаты из резервного фонда</t>
  </si>
  <si>
    <t>10</t>
  </si>
  <si>
    <t>620000Л110</t>
  </si>
  <si>
    <t>313</t>
  </si>
  <si>
    <t>Приложение 3
к 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поселение" от 08.12.2025 г. № 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</si>
</sst>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/>
    </xf>
    <xf numFmtId="49" fontId="3" fillId="0" borderId="0" xfId="0" applyNumberFormat="1" applyFont="1"/>
    <xf numFmtId="49" fontId="1" fillId="0" borderId="0" xfId="0" applyNumberFormat="1" applyFont="1" applyAlignme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0" borderId="0" xfId="0" applyNumberFormat="1" applyFont="1" applyAlignment="1"/>
    <xf numFmtId="2" fontId="3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9" fillId="0" borderId="0" xfId="0" applyFont="1"/>
    <xf numFmtId="0" fontId="8" fillId="3" borderId="1" xfId="0" applyFont="1" applyFill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0" xfId="0" applyFont="1" applyFill="1"/>
    <xf numFmtId="49" fontId="6" fillId="0" borderId="1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1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3" fillId="4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4" fillId="4" borderId="1" xfId="0" applyFont="1" applyFill="1" applyBorder="1"/>
    <xf numFmtId="49" fontId="17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7" fillId="4" borderId="0" xfId="0" applyFont="1" applyFill="1" applyAlignment="1">
      <alignment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horizontal="center"/>
    </xf>
    <xf numFmtId="164" fontId="11" fillId="3" borderId="2" xfId="0" applyNumberFormat="1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16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pport/Desktop/&#1055;&#1056;&#1054;&#1045;&#1050;&#1058;%20&#1041;&#1070;&#1044;&#1046;&#1045;&#1058;&#1040;%202022%20%20&#1075;/1/&#1055;&#1088;&#1080;&#1083;&#1086;&#1078;&#1077;&#1085;&#1080;&#1077;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7">
          <cell r="A17" t="str">
    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    </cell>
        </row>
        <row r="20">
          <cell r="A20" t="str">
            <v>Реализация функций органами местного самоуправления,</v>
          </cell>
        </row>
        <row r="25">
          <cell r="A25" t="str">
            <v>Проведение выборов и референдумов</v>
          </cell>
        </row>
        <row r="27">
          <cell r="A27" t="str">
            <v>Резервный фонд органов местного самоуправления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tabSelected="1" workbookViewId="0">
      <selection activeCell="I68" sqref="I68:J68"/>
    </sheetView>
  </sheetViews>
  <sheetFormatPr defaultRowHeight="15" x14ac:dyDescent="0.25"/>
  <cols>
    <col min="1" max="1" width="6" style="1" customWidth="1"/>
    <col min="2" max="2" width="64.28515625" style="1" customWidth="1"/>
    <col min="3" max="3" width="11.42578125" style="1" hidden="1" customWidth="1"/>
    <col min="4" max="4" width="11.42578125" style="1" customWidth="1"/>
    <col min="5" max="6" width="9.28515625" style="8" bestFit="1" customWidth="1"/>
    <col min="7" max="7" width="15.5703125" style="2" customWidth="1"/>
    <col min="8" max="8" width="8.85546875" style="61" customWidth="1"/>
    <col min="9" max="9" width="9.28515625" style="13" bestFit="1" customWidth="1"/>
    <col min="10" max="10" width="9.140625" style="13"/>
    <col min="11" max="16384" width="9.140625" style="1"/>
  </cols>
  <sheetData>
    <row r="1" spans="1:11" ht="64.5" customHeight="1" x14ac:dyDescent="0.25">
      <c r="G1" s="94" t="s">
        <v>56</v>
      </c>
      <c r="H1" s="94"/>
      <c r="I1" s="94"/>
      <c r="J1" s="94"/>
    </row>
    <row r="2" spans="1:11" ht="68.25" customHeight="1" x14ac:dyDescent="0.25">
      <c r="G2" s="94" t="s">
        <v>51</v>
      </c>
      <c r="H2" s="94"/>
      <c r="I2" s="94"/>
      <c r="J2" s="94"/>
    </row>
    <row r="3" spans="1:11" ht="36" customHeight="1" x14ac:dyDescent="0.25">
      <c r="A3" s="101" t="s">
        <v>49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1" s="6" customFormat="1" ht="2.25" customHeight="1" x14ac:dyDescent="0.25">
      <c r="A4" s="5"/>
      <c r="B4" s="5"/>
      <c r="C4" s="5"/>
      <c r="D4" s="5"/>
      <c r="E4" s="9"/>
      <c r="F4" s="9"/>
      <c r="G4" s="7"/>
      <c r="H4" s="60"/>
      <c r="I4" s="12"/>
      <c r="J4" s="12"/>
    </row>
    <row r="5" spans="1:11" x14ac:dyDescent="0.25">
      <c r="I5" s="112" t="s">
        <v>0</v>
      </c>
      <c r="J5" s="112"/>
    </row>
    <row r="6" spans="1:11" ht="24.75" customHeight="1" x14ac:dyDescent="0.25">
      <c r="A6" s="117" t="s">
        <v>1</v>
      </c>
      <c r="B6" s="117" t="s">
        <v>2</v>
      </c>
      <c r="C6" s="115"/>
      <c r="D6" s="115" t="s">
        <v>36</v>
      </c>
      <c r="E6" s="121" t="s">
        <v>14</v>
      </c>
      <c r="F6" s="119" t="s">
        <v>3</v>
      </c>
      <c r="G6" s="120" t="s">
        <v>4</v>
      </c>
      <c r="H6" s="118" t="s">
        <v>5</v>
      </c>
      <c r="I6" s="132" t="s">
        <v>50</v>
      </c>
      <c r="J6" s="132"/>
    </row>
    <row r="7" spans="1:11" x14ac:dyDescent="0.25">
      <c r="A7" s="117"/>
      <c r="B7" s="117"/>
      <c r="C7" s="116"/>
      <c r="D7" s="116"/>
      <c r="E7" s="121"/>
      <c r="F7" s="119"/>
      <c r="G7" s="120"/>
      <c r="H7" s="118"/>
      <c r="I7" s="132"/>
      <c r="J7" s="132"/>
    </row>
    <row r="8" spans="1:11" s="87" customFormat="1" ht="25.5" customHeight="1" x14ac:dyDescent="0.25">
      <c r="A8" s="90"/>
      <c r="B8" s="91" t="s">
        <v>38</v>
      </c>
      <c r="C8" s="92"/>
      <c r="D8" s="92">
        <v>740</v>
      </c>
      <c r="E8" s="93" t="s">
        <v>22</v>
      </c>
      <c r="F8" s="93" t="s">
        <v>22</v>
      </c>
      <c r="G8" s="92" t="s">
        <v>37</v>
      </c>
      <c r="H8" s="93" t="s">
        <v>23</v>
      </c>
      <c r="I8" s="122">
        <f>I9+I29+I32+I51+I81+I84+I87+I78+I35</f>
        <v>30489.897509999999</v>
      </c>
      <c r="J8" s="122"/>
      <c r="K8" s="86"/>
    </row>
    <row r="9" spans="1:11" x14ac:dyDescent="0.25">
      <c r="A9" s="14">
        <v>1</v>
      </c>
      <c r="B9" s="15" t="s">
        <v>6</v>
      </c>
      <c r="C9" s="15"/>
      <c r="D9" s="15"/>
      <c r="E9" s="46" t="s">
        <v>15</v>
      </c>
      <c r="F9" s="46" t="s">
        <v>22</v>
      </c>
      <c r="G9" s="18" t="s">
        <v>39</v>
      </c>
      <c r="H9" s="46" t="s">
        <v>23</v>
      </c>
      <c r="I9" s="104">
        <f>I13+I18+I20+I21+I10</f>
        <v>10209.3128</v>
      </c>
      <c r="J9" s="104"/>
      <c r="K9" s="25"/>
    </row>
    <row r="10" spans="1:11" ht="41.25" customHeight="1" x14ac:dyDescent="0.25">
      <c r="A10" s="3"/>
      <c r="B10" s="40" t="str">
        <f>[1]Лист1!A17</f>
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</c>
      <c r="C10" s="41"/>
      <c r="D10" s="41"/>
      <c r="E10" s="42" t="s">
        <v>15</v>
      </c>
      <c r="F10" s="42" t="s">
        <v>16</v>
      </c>
      <c r="G10" s="85" t="s">
        <v>37</v>
      </c>
      <c r="H10" s="49" t="s">
        <v>23</v>
      </c>
      <c r="I10" s="113">
        <v>1995.9455</v>
      </c>
      <c r="J10" s="114"/>
    </row>
    <row r="11" spans="1:11" ht="44.25" hidden="1" customHeight="1" x14ac:dyDescent="0.25">
      <c r="A11" s="3"/>
      <c r="B11" s="4"/>
      <c r="C11" s="39"/>
      <c r="D11" s="39"/>
      <c r="E11" s="29"/>
      <c r="F11" s="29"/>
      <c r="G11" s="85" t="s">
        <v>37</v>
      </c>
      <c r="H11" s="29"/>
      <c r="I11" s="95"/>
      <c r="J11" s="96"/>
      <c r="K11" s="25"/>
    </row>
    <row r="12" spans="1:11" ht="2.25" hidden="1" customHeight="1" x14ac:dyDescent="0.25">
      <c r="A12" s="3"/>
      <c r="B12" s="26"/>
      <c r="C12" s="38"/>
      <c r="D12" s="38"/>
      <c r="E12" s="29"/>
      <c r="F12" s="29"/>
      <c r="G12" s="85"/>
      <c r="H12" s="29"/>
      <c r="I12" s="95"/>
      <c r="J12" s="96"/>
    </row>
    <row r="13" spans="1:11" ht="33" customHeight="1" x14ac:dyDescent="0.25">
      <c r="A13" s="3"/>
      <c r="B13" s="43" t="str">
        <f>[1]Лист1!A20</f>
        <v>Реализация функций органами местного самоуправления,</v>
      </c>
      <c r="C13" s="44"/>
      <c r="D13" s="44"/>
      <c r="E13" s="42" t="s">
        <v>15</v>
      </c>
      <c r="F13" s="42" t="s">
        <v>17</v>
      </c>
      <c r="G13" s="85" t="s">
        <v>37</v>
      </c>
      <c r="H13" s="42" t="s">
        <v>23</v>
      </c>
      <c r="I13" s="102">
        <v>6188.2093000000004</v>
      </c>
      <c r="J13" s="103"/>
    </row>
    <row r="14" spans="1:11" hidden="1" x14ac:dyDescent="0.25">
      <c r="A14" s="3"/>
      <c r="B14" s="4"/>
      <c r="C14" s="39"/>
      <c r="D14" s="39"/>
      <c r="E14" s="29"/>
      <c r="F14" s="29"/>
      <c r="G14" s="85"/>
      <c r="H14" s="29"/>
      <c r="I14" s="95"/>
      <c r="J14" s="96"/>
    </row>
    <row r="15" spans="1:11" hidden="1" x14ac:dyDescent="0.25">
      <c r="A15" s="3"/>
      <c r="B15" s="4"/>
      <c r="C15" s="39"/>
      <c r="D15" s="39"/>
      <c r="E15" s="29"/>
      <c r="F15" s="29"/>
      <c r="G15" s="85"/>
      <c r="H15" s="29"/>
      <c r="I15" s="95"/>
      <c r="J15" s="96"/>
    </row>
    <row r="16" spans="1:11" hidden="1" x14ac:dyDescent="0.25">
      <c r="A16" s="3"/>
      <c r="B16" s="4"/>
      <c r="C16" s="39"/>
      <c r="D16" s="39"/>
      <c r="E16" s="29"/>
      <c r="F16" s="29"/>
      <c r="G16" s="85"/>
      <c r="H16" s="29"/>
      <c r="I16" s="95"/>
      <c r="J16" s="96"/>
    </row>
    <row r="17" spans="1:14" hidden="1" x14ac:dyDescent="0.25">
      <c r="A17" s="3"/>
      <c r="B17" s="4"/>
      <c r="C17" s="39"/>
      <c r="D17" s="39"/>
      <c r="E17" s="29"/>
      <c r="F17" s="29"/>
      <c r="G17" s="85"/>
      <c r="H17" s="29"/>
      <c r="I17" s="95"/>
      <c r="J17" s="96"/>
      <c r="N17" s="25"/>
    </row>
    <row r="18" spans="1:14" x14ac:dyDescent="0.25">
      <c r="A18" s="3"/>
      <c r="B18" s="43" t="str">
        <f>[1]Лист1!A25</f>
        <v>Проведение выборов и референдумов</v>
      </c>
      <c r="C18" s="44"/>
      <c r="D18" s="44"/>
      <c r="E18" s="42" t="s">
        <v>15</v>
      </c>
      <c r="F18" s="42" t="s">
        <v>18</v>
      </c>
      <c r="G18" s="85" t="s">
        <v>37</v>
      </c>
      <c r="H18" s="42" t="s">
        <v>23</v>
      </c>
      <c r="I18" s="102">
        <v>3</v>
      </c>
      <c r="J18" s="103"/>
      <c r="K18" s="25"/>
    </row>
    <row r="19" spans="1:14" hidden="1" x14ac:dyDescent="0.25">
      <c r="A19" s="3"/>
      <c r="B19" s="4"/>
      <c r="C19" s="39"/>
      <c r="D19" s="39"/>
      <c r="E19" s="29"/>
      <c r="F19" s="29"/>
      <c r="G19" s="85"/>
      <c r="H19" s="29"/>
      <c r="I19" s="95"/>
      <c r="J19" s="96"/>
    </row>
    <row r="20" spans="1:14" ht="22.5" customHeight="1" x14ac:dyDescent="0.25">
      <c r="A20" s="3"/>
      <c r="B20" s="43" t="str">
        <f>[1]Лист1!A27</f>
        <v>Резервный фонд органов местного самоуправления</v>
      </c>
      <c r="C20" s="44"/>
      <c r="D20" s="44"/>
      <c r="E20" s="42" t="s">
        <v>15</v>
      </c>
      <c r="F20" s="42" t="s">
        <v>24</v>
      </c>
      <c r="G20" s="85" t="s">
        <v>37</v>
      </c>
      <c r="H20" s="42" t="s">
        <v>23</v>
      </c>
      <c r="I20" s="102">
        <v>0</v>
      </c>
      <c r="J20" s="103"/>
    </row>
    <row r="21" spans="1:14" ht="20.25" customHeight="1" x14ac:dyDescent="0.25">
      <c r="A21" s="3"/>
      <c r="B21" s="35" t="s">
        <v>25</v>
      </c>
      <c r="C21" s="44"/>
      <c r="D21" s="44"/>
      <c r="E21" s="42" t="s">
        <v>15</v>
      </c>
      <c r="F21" s="42" t="s">
        <v>26</v>
      </c>
      <c r="G21" s="85" t="s">
        <v>37</v>
      </c>
      <c r="H21" s="42" t="s">
        <v>23</v>
      </c>
      <c r="I21" s="102">
        <v>2022.1579999999999</v>
      </c>
      <c r="J21" s="103"/>
    </row>
    <row r="22" spans="1:14" ht="22.5" hidden="1" customHeight="1" x14ac:dyDescent="0.25">
      <c r="A22" s="3"/>
      <c r="B22" s="37"/>
      <c r="C22" s="44"/>
      <c r="D22" s="44"/>
      <c r="E22" s="42"/>
      <c r="F22" s="42"/>
      <c r="G22" s="85"/>
      <c r="H22" s="42"/>
      <c r="I22" s="102"/>
      <c r="J22" s="103"/>
    </row>
    <row r="23" spans="1:14" ht="22.5" hidden="1" customHeight="1" x14ac:dyDescent="0.25">
      <c r="A23" s="3"/>
      <c r="B23" s="37"/>
      <c r="C23" s="44"/>
      <c r="D23" s="44"/>
      <c r="E23" s="42"/>
      <c r="F23" s="42"/>
      <c r="G23" s="85"/>
      <c r="H23" s="42"/>
      <c r="I23" s="102"/>
      <c r="J23" s="103"/>
    </row>
    <row r="24" spans="1:14" ht="22.5" hidden="1" customHeight="1" x14ac:dyDescent="0.25">
      <c r="A24" s="3"/>
      <c r="B24" s="37"/>
      <c r="C24" s="44"/>
      <c r="D24" s="44"/>
      <c r="E24" s="42"/>
      <c r="F24" s="42"/>
      <c r="G24" s="85"/>
      <c r="H24" s="42"/>
      <c r="I24" s="102"/>
      <c r="J24" s="103"/>
    </row>
    <row r="25" spans="1:14" ht="43.5" hidden="1" customHeight="1" x14ac:dyDescent="0.25">
      <c r="A25" s="3"/>
      <c r="B25" s="62"/>
      <c r="C25" s="63"/>
      <c r="D25" s="63"/>
      <c r="E25" s="64"/>
      <c r="F25" s="64"/>
      <c r="G25" s="85"/>
      <c r="H25" s="64"/>
      <c r="I25" s="99"/>
      <c r="J25" s="100"/>
    </row>
    <row r="26" spans="1:14" ht="47.25" hidden="1" customHeight="1" x14ac:dyDescent="0.25">
      <c r="A26" s="3"/>
      <c r="B26" s="62"/>
      <c r="C26" s="63"/>
      <c r="D26" s="63"/>
      <c r="E26" s="64"/>
      <c r="F26" s="64"/>
      <c r="G26" s="85"/>
      <c r="H26" s="64"/>
      <c r="I26" s="99"/>
      <c r="J26" s="100"/>
    </row>
    <row r="27" spans="1:14" ht="22.5" hidden="1" customHeight="1" x14ac:dyDescent="0.25">
      <c r="A27" s="3"/>
      <c r="B27" s="37"/>
      <c r="C27" s="44"/>
      <c r="D27" s="44"/>
      <c r="E27" s="42"/>
      <c r="F27" s="42"/>
      <c r="G27" s="85"/>
      <c r="H27" s="42"/>
      <c r="I27" s="102"/>
      <c r="J27" s="103"/>
    </row>
    <row r="28" spans="1:14" ht="22.5" hidden="1" customHeight="1" x14ac:dyDescent="0.25">
      <c r="A28" s="3"/>
      <c r="B28" s="37"/>
      <c r="C28" s="44"/>
      <c r="D28" s="44"/>
      <c r="E28" s="42"/>
      <c r="F28" s="42"/>
      <c r="G28" s="85"/>
      <c r="H28" s="42"/>
      <c r="I28" s="102"/>
      <c r="J28" s="103"/>
    </row>
    <row r="29" spans="1:14" x14ac:dyDescent="0.25">
      <c r="A29" s="14">
        <v>2</v>
      </c>
      <c r="B29" s="15" t="s">
        <v>7</v>
      </c>
      <c r="C29" s="15"/>
      <c r="D29" s="15"/>
      <c r="E29" s="16" t="s">
        <v>16</v>
      </c>
      <c r="F29" s="16" t="s">
        <v>22</v>
      </c>
      <c r="G29" s="17" t="s">
        <v>37</v>
      </c>
      <c r="H29" s="16" t="s">
        <v>23</v>
      </c>
      <c r="I29" s="107">
        <f>I30+I31</f>
        <v>422</v>
      </c>
      <c r="J29" s="107"/>
    </row>
    <row r="30" spans="1:14" ht="24" customHeight="1" x14ac:dyDescent="0.25">
      <c r="A30" s="3"/>
      <c r="B30" s="45" t="s">
        <v>40</v>
      </c>
      <c r="C30" s="4"/>
      <c r="D30" s="4"/>
      <c r="E30" s="10" t="s">
        <v>16</v>
      </c>
      <c r="F30" s="10" t="s">
        <v>19</v>
      </c>
      <c r="G30" s="85" t="s">
        <v>37</v>
      </c>
      <c r="H30" s="29" t="s">
        <v>23</v>
      </c>
      <c r="I30" s="108">
        <v>422</v>
      </c>
      <c r="J30" s="108"/>
    </row>
    <row r="31" spans="1:14" hidden="1" x14ac:dyDescent="0.25">
      <c r="A31" s="3"/>
      <c r="B31" s="45"/>
      <c r="C31" s="4"/>
      <c r="D31" s="4"/>
      <c r="E31" s="10"/>
      <c r="F31" s="10"/>
      <c r="G31" s="85"/>
      <c r="H31" s="29"/>
      <c r="I31" s="108"/>
      <c r="J31" s="108"/>
    </row>
    <row r="32" spans="1:14" ht="37.5" customHeight="1" x14ac:dyDescent="0.25">
      <c r="A32" s="14">
        <v>3</v>
      </c>
      <c r="B32" s="15" t="s">
        <v>8</v>
      </c>
      <c r="C32" s="15"/>
      <c r="D32" s="15"/>
      <c r="E32" s="16" t="s">
        <v>19</v>
      </c>
      <c r="F32" s="16" t="s">
        <v>22</v>
      </c>
      <c r="G32" s="17" t="s">
        <v>37</v>
      </c>
      <c r="H32" s="16" t="s">
        <v>23</v>
      </c>
      <c r="I32" s="107">
        <f>I33+I34</f>
        <v>24</v>
      </c>
      <c r="J32" s="107"/>
    </row>
    <row r="33" spans="1:10" ht="35.25" hidden="1" customHeight="1" x14ac:dyDescent="0.25">
      <c r="A33" s="3"/>
      <c r="B33" s="65"/>
      <c r="C33" s="66"/>
      <c r="D33" s="66"/>
      <c r="E33" s="67"/>
      <c r="F33" s="67"/>
      <c r="G33" s="68"/>
      <c r="H33" s="67"/>
      <c r="I33" s="123"/>
      <c r="J33" s="123"/>
    </row>
    <row r="34" spans="1:10" ht="54.75" customHeight="1" x14ac:dyDescent="0.25">
      <c r="A34" s="3"/>
      <c r="B34" s="45" t="s">
        <v>27</v>
      </c>
      <c r="C34" s="4"/>
      <c r="D34" s="4"/>
      <c r="E34" s="10" t="s">
        <v>19</v>
      </c>
      <c r="F34" s="10">
        <v>10</v>
      </c>
      <c r="G34" s="11" t="s">
        <v>37</v>
      </c>
      <c r="H34" s="29" t="s">
        <v>23</v>
      </c>
      <c r="I34" s="108">
        <v>24</v>
      </c>
      <c r="J34" s="108"/>
    </row>
    <row r="35" spans="1:10" ht="25.5" customHeight="1" x14ac:dyDescent="0.25">
      <c r="A35" s="14">
        <v>4</v>
      </c>
      <c r="B35" s="15" t="s">
        <v>9</v>
      </c>
      <c r="C35" s="15"/>
      <c r="D35" s="15"/>
      <c r="E35" s="16" t="s">
        <v>17</v>
      </c>
      <c r="F35" s="16" t="s">
        <v>22</v>
      </c>
      <c r="G35" s="17" t="s">
        <v>37</v>
      </c>
      <c r="H35" s="16" t="s">
        <v>23</v>
      </c>
      <c r="I35" s="107">
        <f>I36+I46</f>
        <v>3344.80861</v>
      </c>
      <c r="J35" s="107"/>
    </row>
    <row r="36" spans="1:10" ht="21.75" customHeight="1" x14ac:dyDescent="0.25">
      <c r="A36" s="31"/>
      <c r="B36" s="32" t="s">
        <v>28</v>
      </c>
      <c r="C36" s="32"/>
      <c r="D36" s="32"/>
      <c r="E36" s="33" t="s">
        <v>17</v>
      </c>
      <c r="F36" s="33" t="s">
        <v>21</v>
      </c>
      <c r="G36" s="34" t="s">
        <v>37</v>
      </c>
      <c r="H36" s="33" t="s">
        <v>23</v>
      </c>
      <c r="I36" s="97">
        <v>2969.5086099999999</v>
      </c>
      <c r="J36" s="98"/>
    </row>
    <row r="37" spans="1:10" ht="3" hidden="1" customHeight="1" x14ac:dyDescent="0.25">
      <c r="A37" s="3"/>
      <c r="B37" s="111"/>
      <c r="C37" s="69"/>
      <c r="D37" s="69"/>
      <c r="E37" s="67"/>
      <c r="F37" s="67"/>
      <c r="G37" s="68"/>
      <c r="H37" s="67"/>
      <c r="I37" s="123"/>
      <c r="J37" s="123"/>
    </row>
    <row r="38" spans="1:10" ht="16.5" hidden="1" customHeight="1" x14ac:dyDescent="0.25">
      <c r="A38" s="3"/>
      <c r="B38" s="111"/>
      <c r="C38" s="69"/>
      <c r="D38" s="69"/>
      <c r="E38" s="67"/>
      <c r="F38" s="67"/>
      <c r="G38" s="68"/>
      <c r="H38" s="67"/>
      <c r="I38" s="105"/>
      <c r="J38" s="106"/>
    </row>
    <row r="39" spans="1:10" ht="6.75" hidden="1" customHeight="1" x14ac:dyDescent="0.25">
      <c r="A39" s="3"/>
      <c r="B39" s="111"/>
      <c r="C39" s="69"/>
      <c r="D39" s="69"/>
      <c r="E39" s="67"/>
      <c r="F39" s="67"/>
      <c r="G39" s="68"/>
      <c r="H39" s="67"/>
      <c r="I39" s="105"/>
      <c r="J39" s="106"/>
    </row>
    <row r="40" spans="1:10" hidden="1" x14ac:dyDescent="0.25">
      <c r="A40" s="3"/>
      <c r="B40" s="48"/>
      <c r="C40" s="4"/>
      <c r="D40" s="4"/>
      <c r="E40" s="29"/>
      <c r="F40" s="29"/>
      <c r="G40" s="30"/>
      <c r="H40" s="29"/>
      <c r="I40" s="95"/>
      <c r="J40" s="96"/>
    </row>
    <row r="41" spans="1:10" ht="48" hidden="1" customHeight="1" x14ac:dyDescent="0.25">
      <c r="A41" s="3"/>
      <c r="B41" s="70"/>
      <c r="C41" s="69"/>
      <c r="D41" s="69"/>
      <c r="E41" s="67"/>
      <c r="F41" s="67"/>
      <c r="G41" s="68"/>
      <c r="H41" s="67"/>
      <c r="I41" s="105"/>
      <c r="J41" s="106"/>
    </row>
    <row r="42" spans="1:10" ht="36.75" hidden="1" customHeight="1" x14ac:dyDescent="0.25">
      <c r="A42" s="3"/>
      <c r="B42" s="47"/>
      <c r="C42" s="4"/>
      <c r="D42" s="4"/>
      <c r="E42" s="27"/>
      <c r="F42" s="27"/>
      <c r="G42" s="28"/>
      <c r="H42" s="29"/>
      <c r="I42" s="108"/>
      <c r="J42" s="108"/>
    </row>
    <row r="43" spans="1:10" ht="0.75" hidden="1" customHeight="1" x14ac:dyDescent="0.25">
      <c r="A43" s="3"/>
      <c r="B43" s="4"/>
      <c r="C43" s="4"/>
      <c r="D43" s="4"/>
      <c r="E43" s="10"/>
      <c r="F43" s="10"/>
      <c r="G43" s="11"/>
      <c r="H43" s="29"/>
      <c r="I43" s="108"/>
      <c r="J43" s="108"/>
    </row>
    <row r="44" spans="1:10" ht="33" hidden="1" customHeight="1" x14ac:dyDescent="0.25">
      <c r="A44" s="3"/>
      <c r="B44" s="47"/>
      <c r="C44" s="4"/>
      <c r="D44" s="4"/>
      <c r="E44" s="10"/>
      <c r="F44" s="10"/>
      <c r="G44" s="11"/>
      <c r="H44" s="29"/>
      <c r="I44" s="108"/>
      <c r="J44" s="108"/>
    </row>
    <row r="45" spans="1:10" ht="42" hidden="1" customHeight="1" x14ac:dyDescent="0.25">
      <c r="A45" s="3"/>
      <c r="B45" s="47"/>
      <c r="C45" s="4"/>
      <c r="D45" s="4"/>
      <c r="E45" s="29"/>
      <c r="F45" s="29"/>
      <c r="G45" s="30"/>
      <c r="H45" s="29"/>
      <c r="I45" s="95"/>
      <c r="J45" s="96"/>
    </row>
    <row r="46" spans="1:10" ht="39.75" customHeight="1" x14ac:dyDescent="0.25">
      <c r="A46" s="3"/>
      <c r="B46" s="74" t="s">
        <v>33</v>
      </c>
      <c r="C46" s="4"/>
      <c r="D46" s="4"/>
      <c r="E46" s="73" t="s">
        <v>17</v>
      </c>
      <c r="F46" s="73" t="s">
        <v>29</v>
      </c>
      <c r="G46" s="34" t="s">
        <v>37</v>
      </c>
      <c r="H46" s="73" t="s">
        <v>23</v>
      </c>
      <c r="I46" s="95">
        <v>375.3</v>
      </c>
      <c r="J46" s="96"/>
    </row>
    <row r="47" spans="1:10" ht="42" hidden="1" customHeight="1" x14ac:dyDescent="0.25">
      <c r="A47" s="3"/>
      <c r="B47" s="62"/>
      <c r="C47" s="69"/>
      <c r="D47" s="69"/>
      <c r="E47" s="67"/>
      <c r="F47" s="67"/>
      <c r="G47" s="68"/>
      <c r="H47" s="67"/>
      <c r="I47" s="105"/>
      <c r="J47" s="106"/>
    </row>
    <row r="48" spans="1:10" ht="35.25" hidden="1" customHeight="1" x14ac:dyDescent="0.25">
      <c r="A48" s="31"/>
      <c r="B48" s="37"/>
      <c r="C48" s="32"/>
      <c r="D48" s="32"/>
      <c r="E48" s="33"/>
      <c r="F48" s="33"/>
      <c r="G48" s="34"/>
      <c r="H48" s="33"/>
      <c r="I48" s="131"/>
      <c r="J48" s="131"/>
    </row>
    <row r="49" spans="1:12" ht="35.25" hidden="1" customHeight="1" x14ac:dyDescent="0.25">
      <c r="A49" s="31"/>
      <c r="B49" s="76"/>
      <c r="C49" s="71"/>
      <c r="D49" s="71"/>
      <c r="E49" s="64"/>
      <c r="F49" s="64"/>
      <c r="G49" s="77"/>
      <c r="H49" s="64"/>
      <c r="I49" s="99"/>
      <c r="J49" s="100"/>
    </row>
    <row r="50" spans="1:12" ht="62.25" hidden="1" customHeight="1" x14ac:dyDescent="0.25">
      <c r="A50" s="31"/>
      <c r="B50" s="74"/>
      <c r="C50" s="32"/>
      <c r="D50" s="32"/>
      <c r="E50" s="33"/>
      <c r="F50" s="33"/>
      <c r="G50" s="75"/>
      <c r="H50" s="33"/>
      <c r="I50" s="97"/>
      <c r="J50" s="98"/>
    </row>
    <row r="51" spans="1:12" ht="27.75" customHeight="1" x14ac:dyDescent="0.25">
      <c r="A51" s="14">
        <v>5</v>
      </c>
      <c r="B51" s="78" t="s">
        <v>10</v>
      </c>
      <c r="C51" s="15"/>
      <c r="D51" s="15"/>
      <c r="E51" s="16" t="s">
        <v>20</v>
      </c>
      <c r="F51" s="16" t="s">
        <v>22</v>
      </c>
      <c r="G51" s="17" t="s">
        <v>41</v>
      </c>
      <c r="H51" s="16" t="s">
        <v>23</v>
      </c>
      <c r="I51" s="107">
        <f>I52+I64</f>
        <v>15630.369060000001</v>
      </c>
      <c r="J51" s="107"/>
    </row>
    <row r="52" spans="1:12" s="55" customFormat="1" ht="28.5" customHeight="1" x14ac:dyDescent="0.25">
      <c r="A52" s="83"/>
      <c r="B52" s="88" t="s">
        <v>42</v>
      </c>
      <c r="C52" s="71"/>
      <c r="D52" s="71"/>
      <c r="E52" s="64" t="s">
        <v>20</v>
      </c>
      <c r="F52" s="64" t="s">
        <v>16</v>
      </c>
      <c r="G52" s="84" t="s">
        <v>37</v>
      </c>
      <c r="H52" s="64" t="s">
        <v>23</v>
      </c>
      <c r="I52" s="99">
        <v>1908.2</v>
      </c>
      <c r="J52" s="100">
        <f>J53+J56+J58+J60</f>
        <v>0</v>
      </c>
    </row>
    <row r="53" spans="1:12" ht="0.75" customHeight="1" x14ac:dyDescent="0.25">
      <c r="A53" s="31"/>
      <c r="B53" s="80"/>
      <c r="C53" s="32"/>
      <c r="D53" s="32"/>
      <c r="E53" s="33"/>
      <c r="F53" s="33"/>
      <c r="G53" s="81"/>
      <c r="H53" s="33"/>
      <c r="I53" s="97"/>
      <c r="J53" s="98"/>
    </row>
    <row r="54" spans="1:12" ht="35.25" hidden="1" customHeight="1" x14ac:dyDescent="0.25">
      <c r="A54" s="31"/>
      <c r="B54" s="79"/>
      <c r="C54" s="32"/>
      <c r="D54" s="32"/>
      <c r="E54" s="33"/>
      <c r="F54" s="33"/>
      <c r="G54" s="82"/>
      <c r="H54" s="33"/>
      <c r="I54" s="97"/>
      <c r="J54" s="98"/>
    </row>
    <row r="55" spans="1:12" ht="35.25" hidden="1" customHeight="1" x14ac:dyDescent="0.25">
      <c r="A55" s="31"/>
      <c r="B55" s="79"/>
      <c r="C55" s="32"/>
      <c r="D55" s="32"/>
      <c r="E55" s="33"/>
      <c r="F55" s="33"/>
      <c r="G55" s="82"/>
      <c r="H55" s="33"/>
      <c r="I55" s="97"/>
      <c r="J55" s="98"/>
    </row>
    <row r="56" spans="1:12" ht="35.25" hidden="1" customHeight="1" x14ac:dyDescent="0.25">
      <c r="A56" s="31"/>
      <c r="B56" s="80"/>
      <c r="C56" s="32"/>
      <c r="D56" s="32"/>
      <c r="E56" s="33"/>
      <c r="F56" s="33"/>
      <c r="G56" s="81"/>
      <c r="H56" s="33"/>
      <c r="I56" s="97"/>
      <c r="J56" s="98"/>
    </row>
    <row r="57" spans="1:12" ht="38.25" hidden="1" customHeight="1" x14ac:dyDescent="0.25">
      <c r="A57" s="31"/>
      <c r="B57" s="79"/>
      <c r="C57" s="32"/>
      <c r="D57" s="32"/>
      <c r="E57" s="33"/>
      <c r="F57" s="33"/>
      <c r="G57" s="82"/>
      <c r="H57" s="33"/>
      <c r="I57" s="109"/>
      <c r="J57" s="110"/>
    </row>
    <row r="58" spans="1:12" ht="38.25" hidden="1" customHeight="1" x14ac:dyDescent="0.25">
      <c r="A58" s="31"/>
      <c r="B58" s="80"/>
      <c r="C58" s="32"/>
      <c r="D58" s="32"/>
      <c r="E58" s="33"/>
      <c r="F58" s="33"/>
      <c r="G58" s="81"/>
      <c r="H58" s="33"/>
      <c r="I58" s="109"/>
      <c r="J58" s="110"/>
    </row>
    <row r="59" spans="1:12" ht="38.25" hidden="1" customHeight="1" x14ac:dyDescent="0.25">
      <c r="A59" s="31"/>
      <c r="B59" s="79"/>
      <c r="C59" s="32"/>
      <c r="D59" s="32"/>
      <c r="E59" s="33"/>
      <c r="F59" s="33"/>
      <c r="G59" s="82"/>
      <c r="H59" s="33"/>
      <c r="I59" s="109"/>
      <c r="J59" s="110"/>
    </row>
    <row r="60" spans="1:12" ht="38.25" hidden="1" customHeight="1" x14ac:dyDescent="0.25">
      <c r="A60" s="31"/>
      <c r="B60" s="80"/>
      <c r="C60" s="32"/>
      <c r="D60" s="32"/>
      <c r="E60" s="33"/>
      <c r="F60" s="33"/>
      <c r="G60" s="81"/>
      <c r="H60" s="33"/>
      <c r="I60" s="109"/>
      <c r="J60" s="110"/>
    </row>
    <row r="61" spans="1:12" ht="38.25" hidden="1" customHeight="1" x14ac:dyDescent="0.25">
      <c r="A61" s="31"/>
      <c r="B61" s="79"/>
      <c r="C61" s="32"/>
      <c r="D61" s="32"/>
      <c r="E61" s="33"/>
      <c r="F61" s="33"/>
      <c r="G61" s="82"/>
      <c r="H61" s="33"/>
      <c r="I61" s="109"/>
      <c r="J61" s="110"/>
    </row>
    <row r="62" spans="1:12" ht="38.25" hidden="1" customHeight="1" x14ac:dyDescent="0.25">
      <c r="A62" s="31"/>
      <c r="B62" s="79"/>
      <c r="C62" s="32"/>
      <c r="D62" s="32"/>
      <c r="E62" s="33"/>
      <c r="F62" s="33"/>
      <c r="G62" s="82"/>
      <c r="H62" s="33"/>
      <c r="I62" s="109"/>
      <c r="J62" s="110"/>
    </row>
    <row r="63" spans="1:12" ht="38.25" hidden="1" customHeight="1" x14ac:dyDescent="0.25">
      <c r="A63" s="31"/>
      <c r="B63" s="79"/>
      <c r="C63" s="32"/>
      <c r="D63" s="32"/>
      <c r="E63" s="33"/>
      <c r="F63" s="33"/>
      <c r="G63" s="82"/>
      <c r="H63" s="33"/>
      <c r="I63" s="109"/>
      <c r="J63" s="110"/>
    </row>
    <row r="64" spans="1:12" ht="35.25" customHeight="1" x14ac:dyDescent="0.25">
      <c r="A64" s="50"/>
      <c r="B64" s="89" t="s">
        <v>43</v>
      </c>
      <c r="C64" s="71"/>
      <c r="D64" s="71"/>
      <c r="E64" s="64" t="s">
        <v>20</v>
      </c>
      <c r="F64" s="64" t="s">
        <v>19</v>
      </c>
      <c r="G64" s="72" t="s">
        <v>37</v>
      </c>
      <c r="H64" s="64" t="s">
        <v>23</v>
      </c>
      <c r="I64" s="128">
        <v>13722.16906</v>
      </c>
      <c r="J64" s="128"/>
      <c r="K64" s="24"/>
      <c r="L64" s="24"/>
    </row>
    <row r="65" spans="1:14" ht="54" hidden="1" customHeight="1" x14ac:dyDescent="0.25">
      <c r="A65" s="3"/>
      <c r="B65" s="36"/>
      <c r="C65" s="4"/>
      <c r="D65" s="4"/>
      <c r="E65" s="52"/>
      <c r="F65" s="52"/>
      <c r="G65" s="53"/>
      <c r="H65" s="29"/>
      <c r="I65" s="108"/>
      <c r="J65" s="108"/>
      <c r="K65" s="20"/>
      <c r="L65" s="21"/>
    </row>
    <row r="66" spans="1:14" hidden="1" x14ac:dyDescent="0.25">
      <c r="A66" s="3"/>
      <c r="B66" s="36"/>
      <c r="C66" s="4"/>
      <c r="D66" s="4"/>
      <c r="E66" s="52"/>
      <c r="F66" s="52"/>
      <c r="G66" s="53"/>
      <c r="H66" s="29"/>
      <c r="I66" s="108"/>
      <c r="J66" s="108"/>
      <c r="K66" s="20"/>
      <c r="L66" s="22"/>
    </row>
    <row r="67" spans="1:14" hidden="1" x14ac:dyDescent="0.25">
      <c r="A67" s="3"/>
      <c r="B67" s="36"/>
      <c r="C67" s="4"/>
      <c r="D67" s="4"/>
      <c r="E67" s="52"/>
      <c r="F67" s="52"/>
      <c r="G67" s="53"/>
      <c r="H67" s="29"/>
      <c r="I67" s="108"/>
      <c r="J67" s="108"/>
      <c r="K67" s="20"/>
      <c r="L67" s="22"/>
    </row>
    <row r="68" spans="1:14" ht="1.5" hidden="1" customHeight="1" x14ac:dyDescent="0.25">
      <c r="A68" s="3"/>
      <c r="B68" s="36"/>
      <c r="C68" s="4"/>
      <c r="D68" s="4"/>
      <c r="E68" s="52"/>
      <c r="F68" s="52"/>
      <c r="G68" s="53"/>
      <c r="H68" s="29"/>
      <c r="I68" s="108">
        <f>+I64</f>
        <v>13722.16906</v>
      </c>
      <c r="J68" s="108"/>
      <c r="K68" s="23"/>
      <c r="L68" s="20"/>
    </row>
    <row r="69" spans="1:14" ht="38.25" hidden="1" customHeight="1" x14ac:dyDescent="0.25">
      <c r="A69" s="3"/>
      <c r="B69" s="36"/>
      <c r="C69" s="4"/>
      <c r="D69" s="4"/>
      <c r="E69" s="52"/>
      <c r="F69" s="52"/>
      <c r="G69" s="53"/>
      <c r="H69" s="29"/>
      <c r="I69" s="108"/>
      <c r="J69" s="108"/>
      <c r="K69" s="20"/>
      <c r="L69" s="20"/>
    </row>
    <row r="70" spans="1:14" ht="36.75" hidden="1" customHeight="1" x14ac:dyDescent="0.25">
      <c r="A70" s="3"/>
      <c r="B70" s="36"/>
      <c r="C70" s="4"/>
      <c r="D70" s="4"/>
      <c r="E70" s="52"/>
      <c r="F70" s="52"/>
      <c r="G70" s="53"/>
      <c r="H70" s="29"/>
      <c r="I70" s="108"/>
      <c r="J70" s="108"/>
      <c r="K70" s="20"/>
      <c r="L70" s="20"/>
    </row>
    <row r="71" spans="1:14" ht="51" hidden="1" customHeight="1" x14ac:dyDescent="0.25">
      <c r="A71" s="3"/>
      <c r="B71" s="36"/>
      <c r="C71" s="4"/>
      <c r="D71" s="4"/>
      <c r="E71" s="52"/>
      <c r="F71" s="52"/>
      <c r="G71" s="53"/>
      <c r="H71" s="29"/>
      <c r="I71" s="108"/>
      <c r="J71" s="108"/>
      <c r="K71" s="20"/>
      <c r="L71" s="20"/>
    </row>
    <row r="72" spans="1:14" s="55" customFormat="1" ht="47.25" hidden="1" customHeight="1" x14ac:dyDescent="0.25">
      <c r="A72" s="50"/>
      <c r="B72" s="36"/>
      <c r="C72" s="51"/>
      <c r="D72" s="51"/>
      <c r="E72" s="52"/>
      <c r="F72" s="52"/>
      <c r="G72" s="53"/>
      <c r="H72" s="52"/>
      <c r="I72" s="124"/>
      <c r="J72" s="125"/>
      <c r="K72" s="54"/>
      <c r="L72" s="54"/>
    </row>
    <row r="73" spans="1:14" s="55" customFormat="1" ht="36" hidden="1" customHeight="1" x14ac:dyDescent="0.25">
      <c r="A73" s="50"/>
      <c r="B73" s="56"/>
      <c r="C73" s="51"/>
      <c r="D73" s="51"/>
      <c r="E73" s="52"/>
      <c r="F73" s="52"/>
      <c r="G73" s="53"/>
      <c r="H73" s="52"/>
      <c r="I73" s="124"/>
      <c r="J73" s="125"/>
      <c r="K73" s="54"/>
      <c r="L73" s="54"/>
    </row>
    <row r="74" spans="1:14" ht="39.75" hidden="1" customHeight="1" x14ac:dyDescent="0.25">
      <c r="A74" s="3"/>
      <c r="B74" s="56"/>
      <c r="C74" s="4"/>
      <c r="D74" s="4"/>
      <c r="E74" s="52"/>
      <c r="F74" s="52"/>
      <c r="G74" s="53"/>
      <c r="H74" s="29"/>
      <c r="I74" s="108"/>
      <c r="J74" s="108"/>
      <c r="K74" s="19"/>
      <c r="L74" s="20"/>
    </row>
    <row r="75" spans="1:14" ht="57" hidden="1" customHeight="1" thickBot="1" x14ac:dyDescent="0.3">
      <c r="A75" s="3"/>
      <c r="B75" s="57"/>
      <c r="C75" s="4"/>
      <c r="D75" s="4"/>
      <c r="E75" s="52"/>
      <c r="F75" s="52"/>
      <c r="G75" s="53"/>
      <c r="H75" s="29"/>
      <c r="I75" s="108"/>
      <c r="J75" s="108"/>
    </row>
    <row r="76" spans="1:14" ht="33.75" hidden="1" customHeight="1" x14ac:dyDescent="0.25">
      <c r="A76" s="3"/>
      <c r="B76" s="58"/>
      <c r="C76" s="4"/>
      <c r="D76" s="4"/>
      <c r="E76" s="52"/>
      <c r="F76" s="52"/>
      <c r="G76" s="53"/>
      <c r="H76" s="29"/>
      <c r="I76" s="108"/>
      <c r="J76" s="108"/>
    </row>
    <row r="77" spans="1:14" ht="37.5" hidden="1" customHeight="1" x14ac:dyDescent="0.25">
      <c r="A77" s="3"/>
      <c r="B77" s="36"/>
      <c r="C77" s="4"/>
      <c r="D77" s="4"/>
      <c r="E77" s="52"/>
      <c r="F77" s="52"/>
      <c r="G77" s="53"/>
      <c r="H77" s="29"/>
      <c r="I77" s="95"/>
      <c r="J77" s="96"/>
    </row>
    <row r="78" spans="1:14" ht="23.25" customHeight="1" x14ac:dyDescent="0.25">
      <c r="A78" s="14">
        <v>6</v>
      </c>
      <c r="B78" s="15" t="s">
        <v>45</v>
      </c>
      <c r="C78" s="15"/>
      <c r="D78" s="15"/>
      <c r="E78" s="16" t="s">
        <v>30</v>
      </c>
      <c r="F78" s="16" t="s">
        <v>22</v>
      </c>
      <c r="G78" s="17" t="s">
        <v>37</v>
      </c>
      <c r="H78" s="16" t="s">
        <v>23</v>
      </c>
      <c r="I78" s="107">
        <f>I79</f>
        <v>96.1</v>
      </c>
      <c r="J78" s="107"/>
      <c r="N78" s="13"/>
    </row>
    <row r="79" spans="1:14" ht="27" customHeight="1" x14ac:dyDescent="0.25">
      <c r="A79" s="3"/>
      <c r="B79" s="65" t="s">
        <v>44</v>
      </c>
      <c r="C79" s="69"/>
      <c r="D79" s="69"/>
      <c r="E79" s="67" t="s">
        <v>30</v>
      </c>
      <c r="F79" s="67" t="s">
        <v>15</v>
      </c>
      <c r="G79" s="72" t="s">
        <v>37</v>
      </c>
      <c r="H79" s="67" t="s">
        <v>23</v>
      </c>
      <c r="I79" s="123">
        <v>96.1</v>
      </c>
      <c r="J79" s="123"/>
    </row>
    <row r="80" spans="1:14" ht="32.25" hidden="1" customHeight="1" x14ac:dyDescent="0.25">
      <c r="A80" s="3"/>
      <c r="B80" s="36"/>
      <c r="C80" s="4"/>
      <c r="D80" s="4"/>
      <c r="E80" s="29"/>
      <c r="F80" s="29"/>
      <c r="G80" s="30"/>
      <c r="H80" s="29"/>
      <c r="I80" s="126"/>
      <c r="J80" s="127"/>
    </row>
    <row r="81" spans="1:10" ht="23.25" customHeight="1" x14ac:dyDescent="0.25">
      <c r="A81" s="14">
        <v>7</v>
      </c>
      <c r="B81" s="15" t="s">
        <v>11</v>
      </c>
      <c r="C81" s="15"/>
      <c r="D81" s="15"/>
      <c r="E81" s="16">
        <v>10</v>
      </c>
      <c r="F81" s="16" t="s">
        <v>22</v>
      </c>
      <c r="G81" s="17" t="s">
        <v>37</v>
      </c>
      <c r="H81" s="16" t="s">
        <v>23</v>
      </c>
      <c r="I81" s="107">
        <f>I82+I83</f>
        <v>612.57703000000004</v>
      </c>
      <c r="J81" s="107"/>
    </row>
    <row r="82" spans="1:10" ht="32.25" customHeight="1" x14ac:dyDescent="0.25">
      <c r="A82" s="3"/>
      <c r="B82" s="36" t="s">
        <v>46</v>
      </c>
      <c r="C82" s="4"/>
      <c r="D82" s="4"/>
      <c r="E82" s="10">
        <v>10</v>
      </c>
      <c r="F82" s="10" t="s">
        <v>15</v>
      </c>
      <c r="G82" s="11" t="s">
        <v>37</v>
      </c>
      <c r="H82" s="29" t="s">
        <v>23</v>
      </c>
      <c r="I82" s="108">
        <v>572.57703000000004</v>
      </c>
      <c r="J82" s="108"/>
    </row>
    <row r="83" spans="1:10" ht="32.25" customHeight="1" x14ac:dyDescent="0.25">
      <c r="A83" s="3"/>
      <c r="B83" s="36" t="s">
        <v>52</v>
      </c>
      <c r="C83" s="4"/>
      <c r="D83" s="4"/>
      <c r="E83" s="73" t="s">
        <v>53</v>
      </c>
      <c r="F83" s="73" t="s">
        <v>19</v>
      </c>
      <c r="G83" s="30" t="s">
        <v>54</v>
      </c>
      <c r="H83" s="73" t="s">
        <v>55</v>
      </c>
      <c r="I83" s="95">
        <v>40</v>
      </c>
      <c r="J83" s="96"/>
    </row>
    <row r="84" spans="1:10" x14ac:dyDescent="0.25">
      <c r="A84" s="14">
        <v>8</v>
      </c>
      <c r="B84" s="15" t="s">
        <v>12</v>
      </c>
      <c r="C84" s="15"/>
      <c r="D84" s="15"/>
      <c r="E84" s="16">
        <v>11</v>
      </c>
      <c r="F84" s="16" t="s">
        <v>22</v>
      </c>
      <c r="G84" s="17" t="s">
        <v>37</v>
      </c>
      <c r="H84" s="16" t="s">
        <v>23</v>
      </c>
      <c r="I84" s="107">
        <f>I85</f>
        <v>50.030009999999997</v>
      </c>
      <c r="J84" s="107"/>
    </row>
    <row r="85" spans="1:10" ht="34.5" customHeight="1" x14ac:dyDescent="0.25">
      <c r="A85" s="31"/>
      <c r="B85" s="65" t="s">
        <v>47</v>
      </c>
      <c r="C85" s="71"/>
      <c r="D85" s="71"/>
      <c r="E85" s="64" t="s">
        <v>24</v>
      </c>
      <c r="F85" s="64" t="s">
        <v>15</v>
      </c>
      <c r="G85" s="72" t="s">
        <v>37</v>
      </c>
      <c r="H85" s="64" t="s">
        <v>23</v>
      </c>
      <c r="I85" s="99">
        <v>50.030009999999997</v>
      </c>
      <c r="J85" s="100"/>
    </row>
    <row r="86" spans="1:10" ht="42" hidden="1" customHeight="1" x14ac:dyDescent="0.25">
      <c r="A86" s="3"/>
      <c r="B86" s="59"/>
      <c r="C86" s="4"/>
      <c r="D86" s="4"/>
      <c r="E86" s="10"/>
      <c r="F86" s="10"/>
      <c r="G86" s="11"/>
      <c r="H86" s="29"/>
      <c r="I86" s="108"/>
      <c r="J86" s="108"/>
    </row>
    <row r="87" spans="1:10" ht="43.5" x14ac:dyDescent="0.25">
      <c r="A87" s="14">
        <v>9</v>
      </c>
      <c r="B87" s="15" t="s">
        <v>13</v>
      </c>
      <c r="C87" s="15"/>
      <c r="D87" s="15"/>
      <c r="E87" s="16">
        <v>14</v>
      </c>
      <c r="F87" s="16" t="s">
        <v>22</v>
      </c>
      <c r="G87" s="17" t="s">
        <v>37</v>
      </c>
      <c r="H87" s="16" t="s">
        <v>23</v>
      </c>
      <c r="I87" s="107">
        <f>I88</f>
        <v>100.7</v>
      </c>
      <c r="J87" s="107"/>
    </row>
    <row r="88" spans="1:10" ht="28.5" customHeight="1" x14ac:dyDescent="0.25">
      <c r="A88" s="3"/>
      <c r="B88" s="59" t="s">
        <v>48</v>
      </c>
      <c r="C88" s="4"/>
      <c r="D88" s="4"/>
      <c r="E88" s="10">
        <v>14</v>
      </c>
      <c r="F88" s="10" t="s">
        <v>19</v>
      </c>
      <c r="G88" s="11" t="s">
        <v>37</v>
      </c>
      <c r="H88" s="29" t="s">
        <v>23</v>
      </c>
      <c r="I88" s="108">
        <v>100.7</v>
      </c>
      <c r="J88" s="108"/>
    </row>
    <row r="90" spans="1:10" x14ac:dyDescent="0.25">
      <c r="A90" s="1" t="s">
        <v>34</v>
      </c>
      <c r="I90" s="129" t="s">
        <v>35</v>
      </c>
      <c r="J90" s="129"/>
    </row>
    <row r="93" spans="1:10" hidden="1" x14ac:dyDescent="0.25"/>
    <row r="94" spans="1:10" x14ac:dyDescent="0.25">
      <c r="A94" s="1" t="s">
        <v>31</v>
      </c>
      <c r="I94" s="130" t="s">
        <v>32</v>
      </c>
      <c r="J94" s="130"/>
    </row>
  </sheetData>
  <mergeCells count="97">
    <mergeCell ref="I90:J90"/>
    <mergeCell ref="I94:J94"/>
    <mergeCell ref="G1:J1"/>
    <mergeCell ref="I57:J57"/>
    <mergeCell ref="I67:J67"/>
    <mergeCell ref="I77:J77"/>
    <mergeCell ref="I72:J72"/>
    <mergeCell ref="I75:J75"/>
    <mergeCell ref="I76:J76"/>
    <mergeCell ref="I37:J37"/>
    <mergeCell ref="I42:J42"/>
    <mergeCell ref="I43:J43"/>
    <mergeCell ref="I44:J44"/>
    <mergeCell ref="I48:J48"/>
    <mergeCell ref="I6:J7"/>
    <mergeCell ref="I83:J83"/>
    <mergeCell ref="I26:J26"/>
    <mergeCell ref="I27:J27"/>
    <mergeCell ref="I28:J28"/>
    <mergeCell ref="I36:J36"/>
    <mergeCell ref="I38:J38"/>
    <mergeCell ref="I34:J34"/>
    <mergeCell ref="I32:J32"/>
    <mergeCell ref="I33:J33"/>
    <mergeCell ref="I35:J35"/>
    <mergeCell ref="I29:J29"/>
    <mergeCell ref="I30:J30"/>
    <mergeCell ref="I31:J31"/>
    <mergeCell ref="I21:J21"/>
    <mergeCell ref="I22:J22"/>
    <mergeCell ref="I23:J23"/>
    <mergeCell ref="I24:J24"/>
    <mergeCell ref="I25:J25"/>
    <mergeCell ref="I64:J64"/>
    <mergeCell ref="I84:J84"/>
    <mergeCell ref="I86:J86"/>
    <mergeCell ref="I87:J87"/>
    <mergeCell ref="I69:J69"/>
    <mergeCell ref="I88:J88"/>
    <mergeCell ref="I71:J71"/>
    <mergeCell ref="I74:J74"/>
    <mergeCell ref="I78:J78"/>
    <mergeCell ref="I79:J79"/>
    <mergeCell ref="I73:J73"/>
    <mergeCell ref="I80:J80"/>
    <mergeCell ref="I85:J85"/>
    <mergeCell ref="I82:J82"/>
    <mergeCell ref="I81:J81"/>
    <mergeCell ref="I5:J5"/>
    <mergeCell ref="I10:J10"/>
    <mergeCell ref="I12:J12"/>
    <mergeCell ref="C6:C7"/>
    <mergeCell ref="A6:A7"/>
    <mergeCell ref="B6:B7"/>
    <mergeCell ref="H6:H7"/>
    <mergeCell ref="F6:F7"/>
    <mergeCell ref="G6:G7"/>
    <mergeCell ref="D6:D7"/>
    <mergeCell ref="E6:E7"/>
    <mergeCell ref="I8:J8"/>
    <mergeCell ref="I39:J39"/>
    <mergeCell ref="I40:J40"/>
    <mergeCell ref="I41:J41"/>
    <mergeCell ref="B37:B39"/>
    <mergeCell ref="I45:J45"/>
    <mergeCell ref="I54:J54"/>
    <mergeCell ref="I53:J53"/>
    <mergeCell ref="I47:J47"/>
    <mergeCell ref="I51:J51"/>
    <mergeCell ref="I70:J70"/>
    <mergeCell ref="I55:J55"/>
    <mergeCell ref="I56:J56"/>
    <mergeCell ref="I58:J58"/>
    <mergeCell ref="I59:J59"/>
    <mergeCell ref="I60:J60"/>
    <mergeCell ref="I61:J61"/>
    <mergeCell ref="I62:J62"/>
    <mergeCell ref="I63:J63"/>
    <mergeCell ref="I65:J65"/>
    <mergeCell ref="I66:J66"/>
    <mergeCell ref="I68:J68"/>
    <mergeCell ref="G2:J2"/>
    <mergeCell ref="I46:J46"/>
    <mergeCell ref="I50:J50"/>
    <mergeCell ref="I49:J49"/>
    <mergeCell ref="I52:J52"/>
    <mergeCell ref="A3:J3"/>
    <mergeCell ref="I20:J20"/>
    <mergeCell ref="I9:J9"/>
    <mergeCell ref="I11:J11"/>
    <mergeCell ref="I13:J13"/>
    <mergeCell ref="I14:J14"/>
    <mergeCell ref="I15:J15"/>
    <mergeCell ref="I16:J16"/>
    <mergeCell ref="I17:J17"/>
    <mergeCell ref="I18:J18"/>
    <mergeCell ref="I19:J19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support135</cp:lastModifiedBy>
  <cp:lastPrinted>2025-12-25T06:10:14Z</cp:lastPrinted>
  <dcterms:created xsi:type="dcterms:W3CDTF">2015-06-05T18:19:34Z</dcterms:created>
  <dcterms:modified xsi:type="dcterms:W3CDTF">2025-12-25T06:10:15Z</dcterms:modified>
</cp:coreProperties>
</file>